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04F57EB8-7644-4A0F-A6AF-FB94126641E3}" xr6:coauthVersionLast="47" xr6:coauthVersionMax="47" xr10:uidLastSave="{00000000-0000-0000-0000-000000000000}"/>
  <bookViews>
    <workbookView xWindow="-108" yWindow="-108" windowWidth="23256" windowHeight="12456" activeTab="1" xr2:uid="{B221E90C-5CB8-486A-9EED-ACDF194172E3}"/>
  </bookViews>
  <sheets>
    <sheet name="DPGF Lot 7" sheetId="2" r:id="rId1"/>
    <sheet name="BPU-DQE Lot 7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5" i="2" s="1"/>
  <c r="F16" i="2" s="1"/>
  <c r="F9" i="2"/>
  <c r="F8" i="2"/>
  <c r="F7" i="2"/>
  <c r="F12" i="2"/>
  <c r="F11" i="2"/>
  <c r="F11" i="1"/>
  <c r="F17" i="1"/>
  <c r="F15" i="1"/>
  <c r="F12" i="1"/>
  <c r="F28" i="1"/>
  <c r="F27" i="1"/>
  <c r="F24" i="1"/>
  <c r="F23" i="1"/>
  <c r="F22" i="1"/>
  <c r="F18" i="1"/>
  <c r="F16" i="1"/>
  <c r="F14" i="1"/>
  <c r="F13" i="1"/>
  <c r="F10" i="1"/>
  <c r="F9" i="1"/>
  <c r="F8" i="1"/>
  <c r="F13" i="2" l="1"/>
  <c r="F29" i="1"/>
  <c r="F25" i="1"/>
  <c r="F19" i="1"/>
  <c r="F30" i="1" l="1"/>
  <c r="F31" i="1" s="1"/>
  <c r="F32" i="1" s="1"/>
</calcChain>
</file>

<file path=xl/sharedStrings.xml><?xml version="1.0" encoding="utf-8"?>
<sst xmlns="http://schemas.openxmlformats.org/spreadsheetml/2006/main" count="99" uniqueCount="74">
  <si>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</si>
  <si>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</si>
  <si>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</si>
  <si>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</si>
  <si>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</si>
  <si>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</si>
  <si>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</si>
  <si>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</si>
  <si>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</si>
  <si>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</si>
  <si>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</si>
  <si>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</si>
  <si>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1884 m². 
</t>
    </r>
  </si>
  <si>
    <t>u</t>
  </si>
  <si>
    <t>B102</t>
  </si>
  <si>
    <t>B104</t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</si>
  <si>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</si>
  <si>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100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</si>
  <si>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</si>
  <si>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</si>
  <si>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</si>
  <si>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</si>
  <si>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Sous-total Opération supplémentaire ponctuelle d'entretien courant :</t>
  </si>
  <si>
    <t>B200</t>
  </si>
  <si>
    <t>Apports complémentaires :</t>
  </si>
  <si>
    <t>B201</t>
  </si>
  <si>
    <t>Réalisation d'un sur-semi</t>
  </si>
  <si>
    <t>a</t>
  </si>
  <si>
    <t>b</t>
  </si>
  <si>
    <t>B202</t>
  </si>
  <si>
    <t>Sous-total Apports complémentaires :</t>
  </si>
  <si>
    <t>B300</t>
  </si>
  <si>
    <t>Entretien des ouvrages d'assainissement :</t>
  </si>
  <si>
    <t>B301</t>
  </si>
  <si>
    <r>
      <rPr>
        <b/>
        <sz val="9"/>
        <color theme="1"/>
        <rFont val="Calibri"/>
        <family val="2"/>
      </rPr>
      <t>Curage de fossé</t>
    </r>
    <r>
      <rPr>
        <sz val="9"/>
        <color theme="1"/>
        <rFont val="Calibri"/>
        <family val="2"/>
      </rPr>
      <t xml:space="preserve">
Ce prix prévoit la réalisation d'un curage de fossé sur une surface de 50 ml conformément au CCTP.
</t>
    </r>
  </si>
  <si>
    <t>B302</t>
  </si>
  <si>
    <r>
      <rPr>
        <b/>
        <sz val="9"/>
        <color theme="1"/>
        <rFont val="Calibri"/>
        <family val="2"/>
      </rPr>
      <t>Curage bassins</t>
    </r>
    <r>
      <rPr>
        <sz val="9"/>
        <color theme="1"/>
        <rFont val="Calibri"/>
        <family val="2"/>
      </rPr>
      <t xml:space="preserve">
Ce prix prévoit la réalisation d'un curage de fossé sur une surface de 50m² conformément au CCTP. </t>
    </r>
  </si>
  <si>
    <t>Montant Total résultant du Détail Quantitatif Estimatif en € HT :</t>
  </si>
  <si>
    <t>TVA (20%) :</t>
  </si>
  <si>
    <t>Montant total résultant du Détail Quantitatif Estimatif € TTC :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</si>
  <si>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18656 m². 
</t>
    </r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</si>
  <si>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11239 m².. 
</t>
    </r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</si>
  <si>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</si>
  <si>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10441 m² 
</t>
    </r>
  </si>
  <si>
    <t>B108</t>
  </si>
  <si>
    <r>
      <rPr>
        <b/>
        <sz val="9"/>
        <color theme="1"/>
        <rFont val="Calibri"/>
        <family val="2"/>
      </rPr>
      <t xml:space="preserve">taille de la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539 ml. </t>
    </r>
  </si>
  <si>
    <t>B111</t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</si>
  <si>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500ml. 
</t>
    </r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</si>
  <si>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</si>
  <si>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500 m² conformément au CCTP. 
 </t>
    </r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</si>
  <si>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400 m² conformément au CCTP. 
</t>
    </r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</si>
  <si>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100m² conformément au CCTP. 
</t>
    </r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</si>
  <si>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</si>
  <si>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 xml:space="preserve">Quantité </t>
  </si>
  <si>
    <t>P.U. HT</t>
  </si>
  <si>
    <t>Montant</t>
  </si>
  <si>
    <t>A1200</t>
  </si>
  <si>
    <t>Port de LA BASSEE</t>
  </si>
  <si>
    <t>A1201</t>
  </si>
  <si>
    <t xml:space="preserve">Mise à niveau des espaces verts </t>
  </si>
  <si>
    <t>ft</t>
  </si>
  <si>
    <t>A1202</t>
  </si>
  <si>
    <t>Entretien des espaces verts pour 1 année</t>
  </si>
  <si>
    <t>Sous-total Port de La Bassée</t>
  </si>
  <si>
    <t>TOTAL €HT :</t>
  </si>
  <si>
    <t>Montant € TTC :</t>
  </si>
  <si>
    <t>A400</t>
  </si>
  <si>
    <t>Port d'HARNES</t>
  </si>
  <si>
    <t>A401</t>
  </si>
  <si>
    <t>A402</t>
  </si>
  <si>
    <t>Sous-total Port de Harnes :</t>
  </si>
  <si>
    <t>B103</t>
  </si>
  <si>
    <t>B106</t>
  </si>
  <si>
    <t>B107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</si>
</sst>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0" fillId="5" borderId="12" xfId="0" applyFill="1" applyBorder="1"/>
    <xf numFmtId="0" fontId="7" fillId="5" borderId="12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44" fontId="6" fillId="5" borderId="12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 indent="1"/>
    </xf>
    <xf numFmtId="44" fontId="8" fillId="5" borderId="12" xfId="1" applyFont="1" applyFill="1" applyBorder="1" applyAlignment="1">
      <alignment horizontal="center" vertical="center"/>
    </xf>
    <xf numFmtId="44" fontId="2" fillId="0" borderId="12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44" fontId="6" fillId="0" borderId="12" xfId="1" applyFont="1" applyFill="1" applyBorder="1" applyAlignment="1">
      <alignment horizontal="center" vertical="center"/>
    </xf>
    <xf numFmtId="44" fontId="6" fillId="0" borderId="17" xfId="1" applyFont="1" applyBorder="1" applyAlignment="1">
      <alignment horizontal="center" vertical="center"/>
    </xf>
    <xf numFmtId="0" fontId="0" fillId="5" borderId="4" xfId="0" applyFill="1" applyBorder="1"/>
    <xf numFmtId="44" fontId="4" fillId="5" borderId="17" xfId="1" applyFont="1" applyFill="1" applyBorder="1" applyAlignment="1">
      <alignment horizontal="center" vertical="center"/>
    </xf>
    <xf numFmtId="44" fontId="12" fillId="5" borderId="19" xfId="0" applyNumberFormat="1" applyFont="1" applyFill="1" applyBorder="1"/>
    <xf numFmtId="44" fontId="0" fillId="0" borderId="0" xfId="0" applyNumberFormat="1"/>
    <xf numFmtId="44" fontId="2" fillId="0" borderId="19" xfId="0" applyNumberFormat="1" applyFont="1" applyBorder="1"/>
    <xf numFmtId="44" fontId="2" fillId="0" borderId="23" xfId="0" applyNumberFormat="1" applyFont="1" applyBorder="1"/>
    <xf numFmtId="0" fontId="3" fillId="3" borderId="16" xfId="0" applyFont="1" applyFill="1" applyBorder="1" applyAlignment="1">
      <alignment vertical="center" wrapText="1"/>
    </xf>
    <xf numFmtId="44" fontId="6" fillId="0" borderId="12" xfId="1" applyFont="1" applyBorder="1" applyAlignment="1">
      <alignment horizontal="center" vertical="center"/>
    </xf>
    <xf numFmtId="0" fontId="7" fillId="5" borderId="24" xfId="0" applyFont="1" applyFill="1" applyBorder="1" applyAlignment="1">
      <alignment horizontal="right" vertical="center" wrapText="1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11" fillId="5" borderId="18" xfId="0" applyFont="1" applyFill="1" applyBorder="1" applyAlignment="1">
      <alignment horizontal="right" vertical="center" wrapText="1"/>
    </xf>
    <xf numFmtId="0" fontId="11" fillId="5" borderId="10" xfId="0" applyFont="1" applyFill="1" applyBorder="1" applyAlignment="1">
      <alignment horizontal="right" vertical="center" wrapText="1"/>
    </xf>
    <xf numFmtId="0" fontId="11" fillId="5" borderId="11" xfId="0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3" fillId="3" borderId="12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right" vertical="center" indent="1"/>
    </xf>
    <xf numFmtId="0" fontId="4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CD947-2D13-4909-8F12-50BFE9BAC77C}">
  <dimension ref="A1:H20"/>
  <sheetViews>
    <sheetView view="pageLayout" zoomScaleNormal="100" zoomScaleSheetLayoutView="100" workbookViewId="0">
      <selection activeCell="F21" sqref="F21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22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41" t="s">
        <v>52</v>
      </c>
      <c r="B1" s="42"/>
      <c r="C1" s="42"/>
      <c r="D1" s="42"/>
      <c r="E1" s="42"/>
      <c r="F1" s="43"/>
    </row>
    <row r="2" spans="1:8" x14ac:dyDescent="0.3">
      <c r="A2" s="44"/>
      <c r="B2" s="45"/>
      <c r="C2" s="45"/>
      <c r="D2" s="45"/>
      <c r="E2" s="45"/>
      <c r="F2" s="46"/>
    </row>
    <row r="3" spans="1:8" ht="41.4" customHeight="1" thickBot="1" x14ac:dyDescent="0.35">
      <c r="A3" s="47"/>
      <c r="B3" s="48"/>
      <c r="C3" s="48"/>
      <c r="D3" s="48"/>
      <c r="E3" s="48"/>
      <c r="F3" s="49"/>
    </row>
    <row r="4" spans="1:8" ht="15" thickBot="1" x14ac:dyDescent="0.35"/>
    <row r="5" spans="1:8" x14ac:dyDescent="0.3">
      <c r="A5" s="23" t="s">
        <v>3</v>
      </c>
      <c r="B5" s="24" t="s">
        <v>4</v>
      </c>
      <c r="C5" s="24" t="s">
        <v>5</v>
      </c>
      <c r="D5" s="24" t="s">
        <v>53</v>
      </c>
      <c r="E5" s="24" t="s">
        <v>54</v>
      </c>
      <c r="F5" s="25" t="s">
        <v>55</v>
      </c>
    </row>
    <row r="6" spans="1:8" x14ac:dyDescent="0.3">
      <c r="A6" s="35" t="s">
        <v>66</v>
      </c>
      <c r="B6" s="62" t="s">
        <v>67</v>
      </c>
      <c r="C6" s="62"/>
      <c r="D6" s="62"/>
      <c r="E6" s="62"/>
      <c r="F6" s="63"/>
    </row>
    <row r="7" spans="1:8" x14ac:dyDescent="0.3">
      <c r="A7" s="26" t="s">
        <v>68</v>
      </c>
      <c r="B7" s="5" t="s">
        <v>59</v>
      </c>
      <c r="C7" s="6" t="s">
        <v>60</v>
      </c>
      <c r="D7" s="7">
        <v>1</v>
      </c>
      <c r="E7" s="36"/>
      <c r="F7" s="28">
        <f>D7*E7</f>
        <v>0</v>
      </c>
    </row>
    <row r="8" spans="1:8" x14ac:dyDescent="0.3">
      <c r="A8" s="26" t="s">
        <v>69</v>
      </c>
      <c r="B8" s="5" t="s">
        <v>62</v>
      </c>
      <c r="C8" s="6" t="s">
        <v>60</v>
      </c>
      <c r="D8" s="7">
        <v>1</v>
      </c>
      <c r="E8" s="27"/>
      <c r="F8" s="28">
        <f t="shared" ref="F8" si="0">D8*E8</f>
        <v>0</v>
      </c>
    </row>
    <row r="9" spans="1:8" x14ac:dyDescent="0.3">
      <c r="A9" s="29"/>
      <c r="B9" s="37" t="s">
        <v>70</v>
      </c>
      <c r="C9" s="38"/>
      <c r="D9" s="39"/>
      <c r="E9" s="40"/>
      <c r="F9" s="30">
        <f>SUM(F7:F8)</f>
        <v>0</v>
      </c>
    </row>
    <row r="10" spans="1:8" x14ac:dyDescent="0.3">
      <c r="A10" s="4" t="s">
        <v>56</v>
      </c>
      <c r="B10" s="50" t="s">
        <v>57</v>
      </c>
      <c r="C10" s="51"/>
      <c r="D10" s="51"/>
      <c r="E10" s="51"/>
      <c r="F10" s="52"/>
    </row>
    <row r="11" spans="1:8" x14ac:dyDescent="0.3">
      <c r="A11" s="26" t="s">
        <v>58</v>
      </c>
      <c r="B11" s="5" t="s">
        <v>59</v>
      </c>
      <c r="C11" s="6" t="s">
        <v>60</v>
      </c>
      <c r="D11" s="7">
        <v>1</v>
      </c>
      <c r="E11" s="27"/>
      <c r="F11" s="28">
        <f t="shared" ref="F11:F12" si="1">D11*E11</f>
        <v>0</v>
      </c>
    </row>
    <row r="12" spans="1:8" x14ac:dyDescent="0.3">
      <c r="A12" s="26" t="s">
        <v>61</v>
      </c>
      <c r="B12" s="5" t="s">
        <v>62</v>
      </c>
      <c r="C12" s="6" t="s">
        <v>60</v>
      </c>
      <c r="D12" s="7">
        <v>1</v>
      </c>
      <c r="E12" s="27"/>
      <c r="F12" s="28">
        <f t="shared" si="1"/>
        <v>0</v>
      </c>
    </row>
    <row r="13" spans="1:8" x14ac:dyDescent="0.3">
      <c r="A13" s="29"/>
      <c r="B13" s="12" t="s">
        <v>63</v>
      </c>
      <c r="C13" s="27"/>
      <c r="D13" s="27"/>
      <c r="E13" s="27"/>
      <c r="F13" s="30">
        <f>SUM(F11:F12)</f>
        <v>0</v>
      </c>
    </row>
    <row r="14" spans="1:8" ht="15" customHeight="1" x14ac:dyDescent="0.3">
      <c r="A14" s="53" t="s">
        <v>64</v>
      </c>
      <c r="B14" s="54"/>
      <c r="C14" s="54"/>
      <c r="D14" s="54"/>
      <c r="E14" s="55"/>
      <c r="F14" s="31">
        <f>F9+F13</f>
        <v>0</v>
      </c>
      <c r="H14" s="32"/>
    </row>
    <row r="15" spans="1:8" ht="15" customHeight="1" x14ac:dyDescent="0.3">
      <c r="A15" s="56" t="s">
        <v>38</v>
      </c>
      <c r="B15" s="57"/>
      <c r="C15" s="57"/>
      <c r="D15" s="57"/>
      <c r="E15" s="58"/>
      <c r="F15" s="33">
        <f>F14*0.2</f>
        <v>0</v>
      </c>
    </row>
    <row r="16" spans="1:8" ht="15" thickBot="1" x14ac:dyDescent="0.35">
      <c r="A16" s="59" t="s">
        <v>65</v>
      </c>
      <c r="B16" s="60"/>
      <c r="C16" s="60"/>
      <c r="D16" s="60"/>
      <c r="E16" s="61"/>
      <c r="F16" s="34">
        <f>F14+F15</f>
        <v>0</v>
      </c>
    </row>
    <row r="19" spans="6:6" x14ac:dyDescent="0.3">
      <c r="F19" s="32"/>
    </row>
    <row r="20" spans="6:6" x14ac:dyDescent="0.3">
      <c r="F20" s="32"/>
    </row>
  </sheetData>
  <mergeCells count="6">
    <mergeCell ref="A1:F3"/>
    <mergeCell ref="B10:F10"/>
    <mergeCell ref="A14:E14"/>
    <mergeCell ref="A15:E15"/>
    <mergeCell ref="A16:E16"/>
    <mergeCell ref="B6:F6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7 -  PORTS D'HARNES ET LA BASSEE</oddHeader>
    <oddFooter>&amp;LDPGF - LOT 13&amp;CCCIR-PATRI-2025-01&amp;R&amp;P/&amp;N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CCD-7B71-405A-9DD6-057F5E59F9A2}">
  <dimension ref="A1:F37"/>
  <sheetViews>
    <sheetView tabSelected="1" view="pageLayout" topLeftCell="A22" zoomScale="80" zoomScaleNormal="100" zoomScaleSheetLayoutView="130" zoomScalePageLayoutView="80" workbookViewId="0">
      <selection activeCell="B10" sqref="B10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67" t="s">
        <v>0</v>
      </c>
      <c r="B1" s="68"/>
      <c r="C1" s="68"/>
      <c r="D1" s="68"/>
      <c r="E1" s="68"/>
      <c r="F1" s="69"/>
    </row>
    <row r="2" spans="1:6" x14ac:dyDescent="0.3">
      <c r="A2" s="70"/>
      <c r="B2" s="71"/>
      <c r="C2" s="71"/>
      <c r="D2" s="71"/>
      <c r="E2" s="71"/>
      <c r="F2" s="72"/>
    </row>
    <row r="3" spans="1:6" ht="72.599999999999994" customHeight="1" thickBot="1" x14ac:dyDescent="0.35">
      <c r="A3" s="73"/>
      <c r="B3" s="74"/>
      <c r="C3" s="74"/>
      <c r="D3" s="74"/>
      <c r="E3" s="74"/>
      <c r="F3" s="75"/>
    </row>
    <row r="4" spans="1:6" x14ac:dyDescent="0.3">
      <c r="A4" s="1"/>
      <c r="B4" s="1"/>
      <c r="C4" s="1"/>
      <c r="D4" s="1"/>
      <c r="E4" s="1"/>
    </row>
    <row r="5" spans="1:6" ht="28.8" customHeight="1" x14ac:dyDescent="0.3">
      <c r="A5" s="76" t="s">
        <v>1</v>
      </c>
      <c r="B5" s="77"/>
      <c r="C5" s="77"/>
      <c r="D5" s="78"/>
      <c r="E5" s="76" t="s">
        <v>2</v>
      </c>
      <c r="F5" s="79"/>
    </row>
    <row r="6" spans="1:6" ht="48.6" customHeight="1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3" t="s">
        <v>8</v>
      </c>
    </row>
    <row r="7" spans="1:6" x14ac:dyDescent="0.3">
      <c r="A7" s="4" t="s">
        <v>9</v>
      </c>
      <c r="B7" s="50" t="s">
        <v>10</v>
      </c>
      <c r="C7" s="51"/>
      <c r="D7" s="51"/>
      <c r="E7" s="51"/>
      <c r="F7" s="52"/>
    </row>
    <row r="8" spans="1:6" ht="53.4" customHeight="1" x14ac:dyDescent="0.3">
      <c r="A8" s="5" t="s">
        <v>11</v>
      </c>
      <c r="B8" s="5" t="s">
        <v>12</v>
      </c>
      <c r="C8" s="6" t="s">
        <v>13</v>
      </c>
      <c r="D8" s="7"/>
      <c r="E8" s="8">
        <v>12</v>
      </c>
      <c r="F8" s="9">
        <f>D8*E8</f>
        <v>0</v>
      </c>
    </row>
    <row r="9" spans="1:6" ht="53.4" customHeight="1" x14ac:dyDescent="0.3">
      <c r="A9" s="5" t="s">
        <v>14</v>
      </c>
      <c r="B9" s="5" t="s">
        <v>40</v>
      </c>
      <c r="C9" s="6" t="s">
        <v>13</v>
      </c>
      <c r="D9" s="7"/>
      <c r="E9" s="8">
        <v>4</v>
      </c>
      <c r="F9" s="9">
        <f>D9*E9</f>
        <v>0</v>
      </c>
    </row>
    <row r="10" spans="1:6" ht="57.6" customHeight="1" x14ac:dyDescent="0.3">
      <c r="A10" s="5" t="s">
        <v>71</v>
      </c>
      <c r="B10" s="5" t="s">
        <v>41</v>
      </c>
      <c r="C10" s="6" t="s">
        <v>13</v>
      </c>
      <c r="D10" s="7"/>
      <c r="E10" s="8">
        <v>5</v>
      </c>
      <c r="F10" s="9">
        <f>D10*E10</f>
        <v>0</v>
      </c>
    </row>
    <row r="11" spans="1:6" ht="57.6" customHeight="1" x14ac:dyDescent="0.3">
      <c r="A11" s="5" t="s">
        <v>15</v>
      </c>
      <c r="B11" s="5" t="s">
        <v>43</v>
      </c>
      <c r="C11" s="6" t="s">
        <v>13</v>
      </c>
      <c r="D11" s="7"/>
      <c r="E11" s="8">
        <v>10</v>
      </c>
      <c r="F11" s="9">
        <f>D11*E11</f>
        <v>0</v>
      </c>
    </row>
    <row r="12" spans="1:6" ht="57.6" customHeight="1" x14ac:dyDescent="0.3">
      <c r="A12" s="10" t="s">
        <v>42</v>
      </c>
      <c r="B12" s="10" t="s">
        <v>45</v>
      </c>
      <c r="C12" s="6" t="s">
        <v>13</v>
      </c>
      <c r="D12" s="7"/>
      <c r="E12" s="8">
        <v>3</v>
      </c>
      <c r="F12" s="9">
        <f t="shared" ref="F12" si="0">D12*E12</f>
        <v>0</v>
      </c>
    </row>
    <row r="13" spans="1:6" ht="43.2" customHeight="1" x14ac:dyDescent="0.3">
      <c r="A13" s="10" t="s">
        <v>72</v>
      </c>
      <c r="B13" s="10" t="s">
        <v>17</v>
      </c>
      <c r="C13" s="6" t="s">
        <v>13</v>
      </c>
      <c r="D13" s="7"/>
      <c r="E13" s="8">
        <v>1</v>
      </c>
      <c r="F13" s="9">
        <f t="shared" ref="F13:F18" si="1">D13*E13</f>
        <v>0</v>
      </c>
    </row>
    <row r="14" spans="1:6" ht="43.2" customHeight="1" x14ac:dyDescent="0.3">
      <c r="A14" s="5" t="s">
        <v>73</v>
      </c>
      <c r="B14" s="5" t="s">
        <v>19</v>
      </c>
      <c r="C14" s="6" t="s">
        <v>13</v>
      </c>
      <c r="D14" s="7"/>
      <c r="E14" s="8">
        <v>1</v>
      </c>
      <c r="F14" s="9">
        <f t="shared" si="1"/>
        <v>0</v>
      </c>
    </row>
    <row r="15" spans="1:6" ht="43.2" customHeight="1" x14ac:dyDescent="0.3">
      <c r="A15" s="10" t="s">
        <v>44</v>
      </c>
      <c r="B15" s="10" t="s">
        <v>47</v>
      </c>
      <c r="C15" s="6" t="s">
        <v>13</v>
      </c>
      <c r="D15" s="7"/>
      <c r="E15" s="8">
        <v>1</v>
      </c>
      <c r="F15" s="9">
        <f t="shared" si="1"/>
        <v>0</v>
      </c>
    </row>
    <row r="16" spans="1:6" ht="58.8" customHeight="1" x14ac:dyDescent="0.3">
      <c r="A16" s="10" t="s">
        <v>16</v>
      </c>
      <c r="B16" s="10" t="s">
        <v>20</v>
      </c>
      <c r="C16" s="6" t="s">
        <v>13</v>
      </c>
      <c r="D16" s="7"/>
      <c r="E16" s="8">
        <v>1</v>
      </c>
      <c r="F16" s="9">
        <f t="shared" si="1"/>
        <v>0</v>
      </c>
    </row>
    <row r="17" spans="1:6" ht="58.8" customHeight="1" x14ac:dyDescent="0.3">
      <c r="A17" s="10" t="s">
        <v>18</v>
      </c>
      <c r="B17" s="10" t="s">
        <v>48</v>
      </c>
      <c r="C17" s="6" t="s">
        <v>13</v>
      </c>
      <c r="D17" s="7"/>
      <c r="E17" s="8">
        <v>3</v>
      </c>
      <c r="F17" s="9">
        <f t="shared" si="1"/>
        <v>0</v>
      </c>
    </row>
    <row r="18" spans="1:6" ht="58.8" customHeight="1" x14ac:dyDescent="0.3">
      <c r="A18" s="10" t="s">
        <v>46</v>
      </c>
      <c r="B18" s="10" t="s">
        <v>21</v>
      </c>
      <c r="C18" s="6" t="s">
        <v>13</v>
      </c>
      <c r="D18" s="7"/>
      <c r="E18" s="8">
        <v>1</v>
      </c>
      <c r="F18" s="9">
        <f t="shared" si="1"/>
        <v>0</v>
      </c>
    </row>
    <row r="19" spans="1:6" x14ac:dyDescent="0.3">
      <c r="A19" s="11"/>
      <c r="B19" s="12" t="s">
        <v>22</v>
      </c>
      <c r="C19" s="13"/>
      <c r="D19" s="13"/>
      <c r="E19" s="13"/>
      <c r="F19" s="14">
        <f>SUM(F8:F18)</f>
        <v>0</v>
      </c>
    </row>
    <row r="20" spans="1:6" x14ac:dyDescent="0.3">
      <c r="A20" s="4" t="s">
        <v>23</v>
      </c>
      <c r="B20" s="50" t="s">
        <v>24</v>
      </c>
      <c r="C20" s="51"/>
      <c r="D20" s="51"/>
      <c r="E20" s="51"/>
      <c r="F20" s="52"/>
    </row>
    <row r="21" spans="1:6" x14ac:dyDescent="0.3">
      <c r="A21" s="5" t="s">
        <v>25</v>
      </c>
      <c r="B21" s="80" t="s">
        <v>26</v>
      </c>
      <c r="C21" s="81"/>
      <c r="D21" s="81"/>
      <c r="E21" s="81"/>
      <c r="F21" s="82"/>
    </row>
    <row r="22" spans="1:6" ht="46.2" customHeight="1" x14ac:dyDescent="0.3">
      <c r="A22" s="15" t="s">
        <v>27</v>
      </c>
      <c r="B22" s="16" t="s">
        <v>50</v>
      </c>
      <c r="C22" s="6" t="s">
        <v>13</v>
      </c>
      <c r="D22" s="7"/>
      <c r="E22" s="8">
        <v>1</v>
      </c>
      <c r="F22" s="9">
        <f>E22*D22</f>
        <v>0</v>
      </c>
    </row>
    <row r="23" spans="1:6" ht="51.6" customHeight="1" x14ac:dyDescent="0.3">
      <c r="A23" s="15" t="s">
        <v>28</v>
      </c>
      <c r="B23" s="16" t="s">
        <v>49</v>
      </c>
      <c r="C23" s="6" t="s">
        <v>13</v>
      </c>
      <c r="D23" s="7"/>
      <c r="E23" s="8">
        <v>1</v>
      </c>
      <c r="F23" s="9">
        <f>E23*D23</f>
        <v>0</v>
      </c>
    </row>
    <row r="24" spans="1:6" ht="46.8" customHeight="1" x14ac:dyDescent="0.3">
      <c r="A24" s="5" t="s">
        <v>29</v>
      </c>
      <c r="B24" s="5" t="s">
        <v>51</v>
      </c>
      <c r="C24" s="6" t="s">
        <v>13</v>
      </c>
      <c r="D24" s="7"/>
      <c r="E24" s="8">
        <v>1</v>
      </c>
      <c r="F24" s="9">
        <f>E24*D24</f>
        <v>0</v>
      </c>
    </row>
    <row r="25" spans="1:6" x14ac:dyDescent="0.3">
      <c r="A25" s="11"/>
      <c r="B25" s="12" t="s">
        <v>30</v>
      </c>
      <c r="C25" s="13"/>
      <c r="D25" s="13"/>
      <c r="E25" s="13"/>
      <c r="F25" s="14">
        <f>SUM(F22:F24)</f>
        <v>0</v>
      </c>
    </row>
    <row r="26" spans="1:6" x14ac:dyDescent="0.3">
      <c r="A26" s="4" t="s">
        <v>31</v>
      </c>
      <c r="B26" s="50" t="s">
        <v>32</v>
      </c>
      <c r="C26" s="51"/>
      <c r="D26" s="51"/>
      <c r="E26" s="51"/>
      <c r="F26" s="52"/>
    </row>
    <row r="27" spans="1:6" ht="38.4" customHeight="1" x14ac:dyDescent="0.3">
      <c r="A27" s="5" t="s">
        <v>33</v>
      </c>
      <c r="B27" s="5" t="s">
        <v>34</v>
      </c>
      <c r="C27" s="6" t="s">
        <v>13</v>
      </c>
      <c r="D27" s="7"/>
      <c r="E27" s="8">
        <v>1</v>
      </c>
      <c r="F27" s="9">
        <f>E27*D27</f>
        <v>0</v>
      </c>
    </row>
    <row r="28" spans="1:6" ht="43.8" customHeight="1" x14ac:dyDescent="0.3">
      <c r="A28" s="5" t="s">
        <v>35</v>
      </c>
      <c r="B28" s="5" t="s">
        <v>36</v>
      </c>
      <c r="C28" s="6" t="s">
        <v>13</v>
      </c>
      <c r="D28" s="7"/>
      <c r="E28" s="8">
        <v>1</v>
      </c>
      <c r="F28" s="9">
        <f>E28*D28</f>
        <v>0</v>
      </c>
    </row>
    <row r="29" spans="1:6" x14ac:dyDescent="0.3">
      <c r="A29" s="11"/>
      <c r="B29" s="12" t="s">
        <v>30</v>
      </c>
      <c r="C29" s="13"/>
      <c r="D29" s="13"/>
      <c r="E29" s="13"/>
      <c r="F29" s="14">
        <f>SUM(F27:F28)</f>
        <v>0</v>
      </c>
    </row>
    <row r="30" spans="1:6" ht="15.6" x14ac:dyDescent="0.3">
      <c r="A30" s="64" t="s">
        <v>37</v>
      </c>
      <c r="B30" s="64"/>
      <c r="C30" s="64"/>
      <c r="D30" s="64"/>
      <c r="E30" s="64"/>
      <c r="F30" s="17">
        <f>F19+F25+F29</f>
        <v>0</v>
      </c>
    </row>
    <row r="31" spans="1:6" x14ac:dyDescent="0.3">
      <c r="A31" s="65" t="s">
        <v>38</v>
      </c>
      <c r="B31" s="65"/>
      <c r="C31" s="65"/>
      <c r="D31" s="65"/>
      <c r="E31" s="65"/>
      <c r="F31" s="18">
        <f>F30*0.2</f>
        <v>0</v>
      </c>
    </row>
    <row r="32" spans="1:6" x14ac:dyDescent="0.3">
      <c r="A32" s="66" t="s">
        <v>39</v>
      </c>
      <c r="B32" s="66"/>
      <c r="C32" s="66"/>
      <c r="D32" s="66"/>
      <c r="E32" s="66"/>
      <c r="F32" s="18">
        <f>F30+F31</f>
        <v>0</v>
      </c>
    </row>
    <row r="33" spans="1:6" x14ac:dyDescent="0.3">
      <c r="A33" s="19"/>
      <c r="B33" s="19"/>
      <c r="C33" s="19"/>
      <c r="D33" s="19"/>
      <c r="E33" s="19"/>
      <c r="F33" s="20"/>
    </row>
    <row r="36" spans="1:6" x14ac:dyDescent="0.3">
      <c r="A36" s="21"/>
    </row>
    <row r="37" spans="1:6" x14ac:dyDescent="0.3">
      <c r="A37" s="21"/>
    </row>
  </sheetData>
  <mergeCells count="10">
    <mergeCell ref="B26:F26"/>
    <mergeCell ref="A30:E30"/>
    <mergeCell ref="A31:E31"/>
    <mergeCell ref="A32:E32"/>
    <mergeCell ref="A1:F3"/>
    <mergeCell ref="A5:D5"/>
    <mergeCell ref="E5:F5"/>
    <mergeCell ref="B7:F7"/>
    <mergeCell ref="B20:F20"/>
    <mergeCell ref="B21:F21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la Bassée  
&amp;K00B0F0Entretien des espaces verts des Ports de Lille
LOT 7 -  PORTS D'HARNES ET LA BASSEE</oddHeader>
    <oddFooter>&amp;LBPU/DQE Lot 7&amp;CCCIR-PATRI-2025-48&amp;R&amp;P/&amp;N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7</vt:lpstr>
      <vt:lpstr>BPU-DQE Lot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2025-07-08T12:33:16Z</dcterms:created>
  <dcterms:modified xsi:type="dcterms:W3CDTF">2025-07-10T14:37:12Z</dcterms:modified>
</cp:coreProperties>
</file>